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73EA6DDF-2963-4924-822F-15E644DD2DE1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Base_Datos" sheetId="1" r:id="rId1"/>
    <sheet name="Tabla dinamica" sheetId="2" r:id="rId2"/>
  </sheets>
  <definedNames>
    <definedName name="SegmentaciónDeDatos_Región">#N/A</definedName>
    <definedName name="SegmentaciónDeDatos_Sucursal">#N/A</definedName>
  </definedNames>
  <calcPr calcId="191029"/>
  <pivotCaches>
    <pivotCache cacheId="4" r:id="rId3"/>
  </pivotCaches>
  <extLst>
    <ext xmlns:x14="http://schemas.microsoft.com/office/spreadsheetml/2009/9/main" uri="{BBE1A952-AA13-448e-AADC-164F8A28A991}">
      <x14:slicerCaches>
        <x14:slicerCache r:id="rId4"/>
        <x14:slicerCache r:id="rId5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F48" i="1"/>
  <c r="F38" i="1"/>
  <c r="F33" i="1"/>
  <c r="F31" i="1"/>
  <c r="F23" i="1"/>
  <c r="F21" i="1"/>
  <c r="F13" i="1"/>
  <c r="F3" i="1"/>
  <c r="F26" i="1"/>
  <c r="F30" i="1"/>
  <c r="F36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</calcChain>
</file>

<file path=xl/sharedStrings.xml><?xml version="1.0" encoding="utf-8"?>
<sst xmlns="http://schemas.openxmlformats.org/spreadsheetml/2006/main" count="170" uniqueCount="29">
  <si>
    <t>ID Transacción</t>
  </si>
  <si>
    <t>Fecha</t>
  </si>
  <si>
    <t>Sucursal</t>
  </si>
  <si>
    <t>Vendedor</t>
  </si>
  <si>
    <t>Ventas</t>
  </si>
  <si>
    <t>Región</t>
  </si>
  <si>
    <t>Costos</t>
  </si>
  <si>
    <t>Norte</t>
  </si>
  <si>
    <t>Monterrey</t>
  </si>
  <si>
    <t>Carlos</t>
  </si>
  <si>
    <t>Saltillo</t>
  </si>
  <si>
    <t>Ana</t>
  </si>
  <si>
    <t>Sur</t>
  </si>
  <si>
    <t>Cancún</t>
  </si>
  <si>
    <t>Pedro</t>
  </si>
  <si>
    <t>Mérida</t>
  </si>
  <si>
    <t>Sofia</t>
  </si>
  <si>
    <t>Centro</t>
  </si>
  <si>
    <t>CDMX</t>
  </si>
  <si>
    <t>Toluca</t>
  </si>
  <si>
    <t>Oeste</t>
  </si>
  <si>
    <t>Guadalajara</t>
  </si>
  <si>
    <t>Tepic</t>
  </si>
  <si>
    <t>CMDX</t>
  </si>
  <si>
    <t>Altar</t>
  </si>
  <si>
    <t>Etiquetas de fila</t>
  </si>
  <si>
    <t>(en blanco)</t>
  </si>
  <si>
    <t>Total general</t>
  </si>
  <si>
    <t>Suma de Costos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</si>
</sst>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70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170" fontId="0" fillId="0" borderId="0" xfId="1" applyNumberFormat="1" applyFont="1"/>
    <xf numFmtId="0" fontId="0" fillId="0" borderId="0" xfId="0" pivotButton="1"/>
    <xf numFmtId="0" fontId="0" fillId="0" borderId="0" xfId="0" applyAlignment="1">
      <alignment horizontal="left"/>
    </xf>
    <xf numFmtId="170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pivotCacheDefinition" Target="pivotCache/pivotCacheDefinition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microsoft.com/office/2007/relationships/slicerCache" Target="slicerCaches/slicerCache2.xml"/><Relationship Id="rId4" Type="http://schemas.microsoft.com/office/2007/relationships/slicerCache" Target="slicerCaches/slicerCache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447675</xdr:colOff>
      <xdr:row>1</xdr:row>
      <xdr:rowOff>180975</xdr:rowOff>
    </xdr:from>
    <xdr:to>
      <xdr:col>6</xdr:col>
      <xdr:colOff>752475</xdr:colOff>
      <xdr:row>15</xdr:row>
      <xdr:rowOff>38100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2" name="Región">
              <a:extLst>
                <a:ext uri="{FF2B5EF4-FFF2-40B4-BE49-F238E27FC236}">
                  <a16:creationId xmlns:a16="http://schemas.microsoft.com/office/drawing/2014/main" id="{0802A9F3-AA8A-746C-531F-F0FE13AFA86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egión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133850" y="371475"/>
              <a:ext cx="182880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85725</xdr:colOff>
      <xdr:row>2</xdr:row>
      <xdr:rowOff>38100</xdr:rowOff>
    </xdr:from>
    <xdr:to>
      <xdr:col>9</xdr:col>
      <xdr:colOff>390525</xdr:colOff>
      <xdr:row>15</xdr:row>
      <xdr:rowOff>85725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3" name="Sucursal">
              <a:extLst>
                <a:ext uri="{FF2B5EF4-FFF2-40B4-BE49-F238E27FC236}">
                  <a16:creationId xmlns:a16="http://schemas.microsoft.com/office/drawing/2014/main" id="{1381F43B-E885-3522-4BCE-01BFA0653DC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ucursal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057900" y="419100"/>
              <a:ext cx="182880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ván Arellano Lazcano" refreshedDate="46058.674460185182" createdVersion="8" refreshedVersion="8" minRefreshableVersion="3" recordCount="71" xr:uid="{F436D853-E260-4D54-8F72-906C23D7A2EE}">
  <cacheSource type="worksheet">
    <worksheetSource ref="A1:G1048576" sheet="Base_Datos"/>
  </cacheSource>
  <cacheFields count="7">
    <cacheField name="ID Transacción" numFmtId="0">
      <sharedItems containsString="0" containsBlank="1" containsNumber="1" containsInteger="1" minValue="1" maxValue="50"/>
    </cacheField>
    <cacheField name="Fecha" numFmtId="14">
      <sharedItems containsNonDate="0" containsDate="1" containsString="0" containsBlank="1" minDate="2024-01-01T00:00:00" maxDate="2026-02-06T00:00:00"/>
    </cacheField>
    <cacheField name="Región" numFmtId="0">
      <sharedItems containsBlank="1" count="5">
        <s v="Norte"/>
        <s v="Sur"/>
        <s v="Centro"/>
        <s v="Oeste"/>
        <m/>
      </sharedItems>
    </cacheField>
    <cacheField name="Sucursal" numFmtId="0">
      <sharedItems containsBlank="1" count="10">
        <s v="Monterrey"/>
        <s v="Saltillo"/>
        <s v="Cancún"/>
        <s v="Mérida"/>
        <s v="CDMX"/>
        <s v="Toluca"/>
        <s v="Guadalajara"/>
        <s v="Tepic"/>
        <s v="CMDX"/>
        <m/>
      </sharedItems>
    </cacheField>
    <cacheField name="Vendedor" numFmtId="0">
      <sharedItems containsBlank="1"/>
    </cacheField>
    <cacheField name="Ventas" numFmtId="170">
      <sharedItems containsString="0" containsBlank="1" containsNumber="1" minValue="3132" maxValue="30000"/>
    </cacheField>
    <cacheField name="Costos" numFmtId="170">
      <sharedItems containsString="0" containsBlank="1" containsNumber="1" minValue="2000" maxValue="20000"/>
    </cacheField>
  </cacheFields>
  <extLst>
    <ext xmlns:x14="http://schemas.microsoft.com/office/spreadsheetml/2009/9/main" uri="{725AE2AE-9491-48be-B2B4-4EB974FC3084}">
      <x14:pivotCacheDefinition pivotCacheId="97633977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1">
  <r>
    <n v="1"/>
    <d v="2024-01-01T00:00:00"/>
    <x v="0"/>
    <x v="0"/>
    <s v="Carlos"/>
    <n v="15000"/>
    <n v="8000"/>
  </r>
  <r>
    <n v="2"/>
    <d v="2024-01-05T00:00:00"/>
    <x v="0"/>
    <x v="1"/>
    <s v="Ana"/>
    <n v="15003"/>
    <n v="6000"/>
  </r>
  <r>
    <n v="3"/>
    <d v="2024-02-10T00:00:00"/>
    <x v="1"/>
    <x v="2"/>
    <s v="Pedro"/>
    <n v="25000"/>
    <n v="15000"/>
  </r>
  <r>
    <n v="4"/>
    <d v="2024-02-15T00:00:00"/>
    <x v="1"/>
    <x v="3"/>
    <s v="Sofia"/>
    <n v="18000"/>
    <n v="9000"/>
  </r>
  <r>
    <n v="5"/>
    <d v="2024-03-03T00:00:00"/>
    <x v="2"/>
    <x v="4"/>
    <s v="Carlos"/>
    <n v="30000"/>
    <n v="20000"/>
  </r>
  <r>
    <n v="6"/>
    <d v="2024-03-12T00:00:00"/>
    <x v="2"/>
    <x v="5"/>
    <s v="Ana"/>
    <n v="5000"/>
    <n v="2000"/>
  </r>
  <r>
    <n v="7"/>
    <d v="2024-04-20T00:00:00"/>
    <x v="3"/>
    <x v="6"/>
    <s v="Pedro"/>
    <n v="22000"/>
    <n v="11000"/>
  </r>
  <r>
    <n v="8"/>
    <d v="2024-04-25T00:00:00"/>
    <x v="3"/>
    <x v="7"/>
    <s v="Sofia"/>
    <n v="9000"/>
    <n v="4000"/>
  </r>
  <r>
    <n v="9"/>
    <d v="2024-01-11T00:00:00"/>
    <x v="0"/>
    <x v="0"/>
    <s v="Carlos"/>
    <n v="14857.142857142901"/>
    <n v="7714.2857142857201"/>
  </r>
  <r>
    <n v="10"/>
    <d v="2024-01-16T00:00:00"/>
    <x v="0"/>
    <x v="1"/>
    <s v="Ana"/>
    <n v="14380.9523809524"/>
    <n v="7345.2380952381"/>
  </r>
  <r>
    <n v="11"/>
    <d v="2024-02-22T00:00:00"/>
    <x v="1"/>
    <x v="2"/>
    <s v="Pedro"/>
    <n v="13904.761904761899"/>
    <n v="6976.1904761904798"/>
  </r>
  <r>
    <n v="12"/>
    <d v="2024-02-28T00:00:00"/>
    <x v="1"/>
    <x v="3"/>
    <s v="Sofia"/>
    <n v="13917.761904761899"/>
    <n v="6607.1428571428596"/>
  </r>
  <r>
    <n v="13"/>
    <d v="2024-03-17T00:00:00"/>
    <x v="2"/>
    <x v="4"/>
    <s v="Carlos"/>
    <n v="12952.3809523809"/>
    <n v="6238.0952380952403"/>
  </r>
  <r>
    <n v="14"/>
    <d v="2024-03-27T00:00:00"/>
    <x v="2"/>
    <x v="5"/>
    <s v="Ana"/>
    <n v="12476.190476190501"/>
    <n v="5869.0476190476202"/>
  </r>
  <r>
    <n v="15"/>
    <d v="2024-05-06T00:00:00"/>
    <x v="3"/>
    <x v="6"/>
    <s v="Pedro"/>
    <n v="12000"/>
    <n v="5500"/>
  </r>
  <r>
    <n v="16"/>
    <d v="2024-05-12T00:00:00"/>
    <x v="3"/>
    <x v="7"/>
    <s v="Sofia"/>
    <n v="11523.809523809499"/>
    <n v="5130.9523809523798"/>
  </r>
  <r>
    <n v="17"/>
    <d v="2024-01-19T00:00:00"/>
    <x v="0"/>
    <x v="0"/>
    <s v="Carlos"/>
    <n v="11047.619047619"/>
    <n v="4761.9047619047597"/>
  </r>
  <r>
    <n v="18"/>
    <d v="2024-01-24T00:00:00"/>
    <x v="0"/>
    <x v="1"/>
    <s v="Ana"/>
    <n v="10571.4285714286"/>
    <n v="4392.8571428571404"/>
  </r>
  <r>
    <n v="19"/>
    <d v="2024-03-01T00:00:00"/>
    <x v="1"/>
    <x v="2"/>
    <s v="Pedro"/>
    <n v="10095.238095238101"/>
    <n v="4023.8095238095302"/>
  </r>
  <r>
    <n v="20"/>
    <d v="2024-03-07T00:00:00"/>
    <x v="1"/>
    <x v="3"/>
    <s v="Sofia"/>
    <n v="10116.238095238101"/>
    <n v="3654.76190476191"/>
  </r>
  <r>
    <n v="21"/>
    <d v="2024-03-25T00:00:00"/>
    <x v="2"/>
    <x v="4"/>
    <s v="Carlos"/>
    <n v="9142.8571428571395"/>
    <n v="3285.7142857142899"/>
  </r>
  <r>
    <n v="22"/>
    <d v="2024-01-21T00:00:00"/>
    <x v="1"/>
    <x v="2"/>
    <s v="Pedro"/>
    <n v="9165.8571428571395"/>
    <n v="6976.1904761904798"/>
  </r>
  <r>
    <n v="23"/>
    <d v="2024-01-27T00:00:00"/>
    <x v="1"/>
    <x v="3"/>
    <s v="Sofia"/>
    <n v="13428.5714285714"/>
    <n v="6607.1428571428596"/>
  </r>
  <r>
    <n v="24"/>
    <d v="2024-03-05T00:00:00"/>
    <x v="2"/>
    <x v="4"/>
    <s v="Carlos"/>
    <n v="12952.3809523809"/>
    <n v="6238.0952380952403"/>
  </r>
  <r>
    <n v="25"/>
    <d v="2024-03-12T00:00:00"/>
    <x v="2"/>
    <x v="5"/>
    <s v="Ana"/>
    <n v="12978.3809523809"/>
    <n v="5869.0476190476202"/>
  </r>
  <r>
    <n v="26"/>
    <d v="2024-03-31T00:00:00"/>
    <x v="3"/>
    <x v="6"/>
    <s v="Pedro"/>
    <n v="12000"/>
    <n v="5500"/>
  </r>
  <r>
    <n v="27"/>
    <d v="2024-04-11T00:00:00"/>
    <x v="3"/>
    <x v="7"/>
    <s v="Sofia"/>
    <n v="11523.809523809499"/>
    <n v="5130.9523809523798"/>
  </r>
  <r>
    <n v="28"/>
    <d v="2024-05-22T00:00:00"/>
    <x v="0"/>
    <x v="0"/>
    <s v="Carlos"/>
    <n v="11047.619047619"/>
    <n v="4761.9047619047597"/>
  </r>
  <r>
    <n v="29"/>
    <d v="2024-05-29T00:00:00"/>
    <x v="0"/>
    <x v="1"/>
    <s v="Ana"/>
    <n v="11077.619047619"/>
    <n v="4392.8571428571404"/>
  </r>
  <r>
    <n v="30"/>
    <d v="2024-02-06T00:00:00"/>
    <x v="2"/>
    <x v="5"/>
    <s v="Ana"/>
    <n v="11108.619047619"/>
    <n v="5869.0476190476202"/>
  </r>
  <r>
    <n v="31"/>
    <d v="2024-02-12T00:00:00"/>
    <x v="3"/>
    <x v="6"/>
    <s v="Pedro"/>
    <n v="12000"/>
    <n v="5500"/>
  </r>
  <r>
    <n v="32"/>
    <d v="2024-03-21T00:00:00"/>
    <x v="2"/>
    <x v="5"/>
    <s v="Ana"/>
    <n v="12033"/>
    <n v="5869.0476190476202"/>
  </r>
  <r>
    <n v="33"/>
    <d v="2024-03-28T00:00:00"/>
    <x v="3"/>
    <x v="6"/>
    <s v="Pedro"/>
    <n v="12000"/>
    <n v="5500"/>
  </r>
  <r>
    <n v="34"/>
    <d v="2024-04-16T00:00:00"/>
    <x v="2"/>
    <x v="5"/>
    <s v="Ana"/>
    <n v="12476.190476190501"/>
    <n v="5869.0476190476202"/>
  </r>
  <r>
    <n v="35"/>
    <d v="2024-02-13T00:00:00"/>
    <x v="3"/>
    <x v="6"/>
    <s v="Pedro"/>
    <n v="12512.190476190501"/>
    <n v="5500"/>
  </r>
  <r>
    <n v="36"/>
    <d v="2024-01-01T00:00:00"/>
    <x v="0"/>
    <x v="0"/>
    <s v="Carlos"/>
    <n v="15000"/>
    <n v="8000"/>
  </r>
  <r>
    <n v="37"/>
    <d v="2024-01-05T00:00:00"/>
    <x v="0"/>
    <x v="1"/>
    <s v="Ana"/>
    <n v="15038"/>
    <n v="6000"/>
  </r>
  <r>
    <n v="38"/>
    <d v="2024-02-10T00:00:00"/>
    <x v="1"/>
    <x v="2"/>
    <s v="Pedro"/>
    <n v="25000"/>
    <n v="15000"/>
  </r>
  <r>
    <n v="39"/>
    <d v="2024-02-15T00:00:00"/>
    <x v="1"/>
    <x v="3"/>
    <s v="Sofia"/>
    <n v="18000"/>
    <n v="9000"/>
  </r>
  <r>
    <n v="40"/>
    <d v="2024-03-03T00:00:00"/>
    <x v="2"/>
    <x v="4"/>
    <s v="Carlos"/>
    <n v="30000"/>
    <n v="20000"/>
  </r>
  <r>
    <n v="41"/>
    <d v="2024-03-12T00:00:00"/>
    <x v="2"/>
    <x v="5"/>
    <s v="Ana"/>
    <n v="5000"/>
    <n v="2000"/>
  </r>
  <r>
    <n v="42"/>
    <d v="2024-04-20T00:00:00"/>
    <x v="3"/>
    <x v="6"/>
    <s v="Pedro"/>
    <n v="22000"/>
    <n v="11000"/>
  </r>
  <r>
    <n v="43"/>
    <d v="2024-04-25T00:00:00"/>
    <x v="3"/>
    <x v="7"/>
    <s v="Sofia"/>
    <n v="9000"/>
    <n v="4000"/>
  </r>
  <r>
    <n v="44"/>
    <d v="2024-01-11T00:00:00"/>
    <x v="0"/>
    <x v="0"/>
    <s v="Carlos"/>
    <n v="14857.142857142901"/>
    <n v="7714.2857142857201"/>
  </r>
  <r>
    <n v="45"/>
    <d v="2024-01-16T00:00:00"/>
    <x v="0"/>
    <x v="1"/>
    <s v="Ana"/>
    <n v="14380.9523809524"/>
    <n v="7345.2380952381"/>
  </r>
  <r>
    <n v="46"/>
    <d v="2024-02-22T00:00:00"/>
    <x v="1"/>
    <x v="2"/>
    <s v="Pedro"/>
    <n v="13904.761904761899"/>
    <n v="6976.1904761904798"/>
  </r>
  <r>
    <n v="47"/>
    <d v="2024-02-28T00:00:00"/>
    <x v="1"/>
    <x v="3"/>
    <s v="Sofia"/>
    <n v="13952.761904761899"/>
    <n v="6607.1428571428596"/>
  </r>
  <r>
    <n v="48"/>
    <d v="2024-03-17T00:00:00"/>
    <x v="2"/>
    <x v="4"/>
    <s v="Carlos"/>
    <n v="12952.3809523809"/>
    <n v="6238.0952380952403"/>
  </r>
  <r>
    <n v="49"/>
    <d v="2024-03-27T00:00:00"/>
    <x v="2"/>
    <x v="5"/>
    <s v="Ana"/>
    <n v="12476.190476190501"/>
    <n v="5869.0476190476202"/>
  </r>
  <r>
    <n v="50"/>
    <d v="2026-02-05T00:00:00"/>
    <x v="1"/>
    <x v="8"/>
    <s v="Altar"/>
    <n v="3132"/>
    <n v="2134"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  <r>
    <m/>
    <m/>
    <x v="4"/>
    <x v="9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F06220B-B59C-4221-B818-32BB1861C451}" name="TablaDinámica1" cacheId="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B14" firstHeaderRow="1" firstDataRow="1" firstDataCol="1"/>
  <pivotFields count="7">
    <pivotField showAll="0"/>
    <pivotField showAll="0"/>
    <pivotField showAll="0">
      <items count="6">
        <item x="2"/>
        <item x="0"/>
        <item x="3"/>
        <item x="1"/>
        <item x="4"/>
        <item t="default"/>
      </items>
    </pivotField>
    <pivotField axis="axisRow" showAll="0" sortType="descending">
      <items count="11">
        <item x="9"/>
        <item x="5"/>
        <item x="7"/>
        <item x="1"/>
        <item x="0"/>
        <item x="3"/>
        <item x="6"/>
        <item x="8"/>
        <item x="4"/>
        <item x="2"/>
        <item t="default"/>
      </items>
    </pivotField>
    <pivotField showAll="0"/>
    <pivotField showAll="0"/>
    <pivotField dataField="1" showAll="0"/>
  </pivotFields>
  <rowFields count="1">
    <field x="3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dataFields count="1">
    <dataField name="Suma de Costos" fld="6" baseField="3" baseItem="0" numFmtId="17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Región" xr10:uid="{5C3732E7-EAF5-47AA-805E-32A0FB764413}" sourceName="Región">
  <pivotTables>
    <pivotTable tabId="2" name="TablaDinámica1"/>
  </pivotTables>
  <data>
    <tabular pivotCacheId="97633977">
      <items count="5">
        <i x="2" s="1"/>
        <i x="0" s="1"/>
        <i x="3" s="1"/>
        <i x="1" s="1"/>
        <i x="4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Sucursal" xr10:uid="{2B7C6C2E-5DFE-43DF-A900-AEE23F258028}" sourceName="Sucursal">
  <pivotTables>
    <pivotTable tabId="2" name="TablaDinámica1"/>
  </pivotTables>
  <data>
    <tabular pivotCacheId="97633977">
      <items count="10">
        <i x="2" s="1"/>
        <i x="4" s="1"/>
        <i x="8" s="1"/>
        <i x="6" s="1"/>
        <i x="3" s="1"/>
        <i x="0" s="1"/>
        <i x="1" s="1"/>
        <i x="7" s="1"/>
        <i x="5" s="1"/>
        <i x="9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Región" xr10:uid="{45B63A74-5D2A-4640-8FB9-97B44247458C}" cache="SegmentaciónDeDatos_Región" caption="Región" rowHeight="241300"/>
  <slicer name="Sucursal" xr10:uid="{E65D949D-B820-4574-8EE5-DAD968E58553}" cache="SegmentaciónDeDatos_Sucursal" caption="Sucursal" style="SlicerStyleLight2" rowHeight="241300"/>
</slic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13.5703125" bestFit="1" customWidth="1"/>
    <col min="2" max="2" width="10.7109375" style="1" bestFit="1" customWidth="1"/>
    <col min="3" max="3" width="7.140625" bestFit="1" customWidth="1"/>
    <col min="4" max="4" width="11.42578125" bestFit="1" customWidth="1"/>
    <col min="5" max="5" width="9.85546875" bestFit="1" customWidth="1"/>
    <col min="6" max="7" width="10.140625" style="2" bestFit="1" customWidth="1"/>
  </cols>
  <sheetData>
    <row r="1" spans="1:7" x14ac:dyDescent="0.25">
      <c r="A1" t="s">
        <v>0</v>
      </c>
      <c r="B1" s="1" t="s">
        <v>1</v>
      </c>
      <c r="C1" t="s">
        <v>5</v>
      </c>
      <c r="D1" t="s">
        <v>2</v>
      </c>
      <c r="E1" t="s">
        <v>3</v>
      </c>
      <c r="F1" s="2" t="s">
        <v>4</v>
      </c>
      <c r="G1" s="2" t="s">
        <v>6</v>
      </c>
    </row>
    <row r="2" spans="1:7" x14ac:dyDescent="0.25">
      <c r="A2">
        <v>1</v>
      </c>
      <c r="B2" s="1">
        <v>45292</v>
      </c>
      <c r="C2" t="s">
        <v>7</v>
      </c>
      <c r="D2" t="s">
        <v>8</v>
      </c>
      <c r="E2" t="s">
        <v>9</v>
      </c>
      <c r="F2" s="2">
        <v>15000</v>
      </c>
      <c r="G2" s="2">
        <v>8000</v>
      </c>
    </row>
    <row r="3" spans="1:7" x14ac:dyDescent="0.25">
      <c r="A3">
        <v>2</v>
      </c>
      <c r="B3" s="1">
        <v>45296</v>
      </c>
      <c r="C3" t="s">
        <v>7</v>
      </c>
      <c r="D3" t="s">
        <v>10</v>
      </c>
      <c r="E3" t="s">
        <v>11</v>
      </c>
      <c r="F3" s="2">
        <f>F2+ROW(F3)</f>
        <v>15003</v>
      </c>
      <c r="G3" s="2">
        <v>6000</v>
      </c>
    </row>
    <row r="4" spans="1:7" x14ac:dyDescent="0.25">
      <c r="A4">
        <v>3</v>
      </c>
      <c r="B4" s="1">
        <v>45332</v>
      </c>
      <c r="C4" t="s">
        <v>12</v>
      </c>
      <c r="D4" t="s">
        <v>13</v>
      </c>
      <c r="E4" t="s">
        <v>14</v>
      </c>
      <c r="F4" s="2">
        <v>25000</v>
      </c>
      <c r="G4" s="2">
        <v>15000</v>
      </c>
    </row>
    <row r="5" spans="1:7" x14ac:dyDescent="0.25">
      <c r="A5">
        <v>4</v>
      </c>
      <c r="B5" s="1">
        <v>45337</v>
      </c>
      <c r="C5" t="s">
        <v>12</v>
      </c>
      <c r="D5" t="s">
        <v>15</v>
      </c>
      <c r="E5" t="s">
        <v>16</v>
      </c>
      <c r="F5" s="2">
        <v>18000</v>
      </c>
      <c r="G5" s="2">
        <v>9000</v>
      </c>
    </row>
    <row r="6" spans="1:7" x14ac:dyDescent="0.25">
      <c r="A6">
        <v>5</v>
      </c>
      <c r="B6" s="1">
        <v>45354</v>
      </c>
      <c r="C6" t="s">
        <v>17</v>
      </c>
      <c r="D6" t="s">
        <v>18</v>
      </c>
      <c r="E6" t="s">
        <v>9</v>
      </c>
      <c r="F6" s="2">
        <v>30000</v>
      </c>
      <c r="G6" s="2">
        <v>20000</v>
      </c>
    </row>
    <row r="7" spans="1:7" x14ac:dyDescent="0.25">
      <c r="A7">
        <v>6</v>
      </c>
      <c r="B7" s="1">
        <v>45363</v>
      </c>
      <c r="C7" t="s">
        <v>17</v>
      </c>
      <c r="D7" t="s">
        <v>19</v>
      </c>
      <c r="E7" t="s">
        <v>11</v>
      </c>
      <c r="F7" s="2">
        <v>5000</v>
      </c>
      <c r="G7" s="2">
        <v>2000</v>
      </c>
    </row>
    <row r="8" spans="1:7" x14ac:dyDescent="0.25">
      <c r="A8">
        <v>7</v>
      </c>
      <c r="B8" s="1">
        <v>45402</v>
      </c>
      <c r="C8" t="s">
        <v>20</v>
      </c>
      <c r="D8" t="s">
        <v>21</v>
      </c>
      <c r="E8" t="s">
        <v>14</v>
      </c>
      <c r="F8" s="2">
        <v>22000</v>
      </c>
      <c r="G8" s="2">
        <v>11000</v>
      </c>
    </row>
    <row r="9" spans="1:7" x14ac:dyDescent="0.25">
      <c r="A9">
        <v>8</v>
      </c>
      <c r="B9" s="1">
        <v>45407</v>
      </c>
      <c r="C9" t="s">
        <v>20</v>
      </c>
      <c r="D9" t="s">
        <v>22</v>
      </c>
      <c r="E9" t="s">
        <v>16</v>
      </c>
      <c r="F9" s="2">
        <v>9000</v>
      </c>
      <c r="G9" s="2">
        <v>4000</v>
      </c>
    </row>
    <row r="10" spans="1:7" x14ac:dyDescent="0.25">
      <c r="A10">
        <v>9</v>
      </c>
      <c r="B10" s="1">
        <v>45302</v>
      </c>
      <c r="C10" t="s">
        <v>7</v>
      </c>
      <c r="D10" t="s">
        <v>8</v>
      </c>
      <c r="E10" t="s">
        <v>9</v>
      </c>
      <c r="F10" s="2">
        <v>14857.142857142901</v>
      </c>
      <c r="G10" s="2">
        <v>7714.2857142857201</v>
      </c>
    </row>
    <row r="11" spans="1:7" x14ac:dyDescent="0.25">
      <c r="A11">
        <v>10</v>
      </c>
      <c r="B11" s="1">
        <v>45307</v>
      </c>
      <c r="C11" t="s">
        <v>7</v>
      </c>
      <c r="D11" t="s">
        <v>10</v>
      </c>
      <c r="E11" t="s">
        <v>11</v>
      </c>
      <c r="F11" s="2">
        <v>14380.9523809524</v>
      </c>
      <c r="G11" s="2">
        <v>7345.2380952381</v>
      </c>
    </row>
    <row r="12" spans="1:7" x14ac:dyDescent="0.25">
      <c r="A12">
        <v>11</v>
      </c>
      <c r="B12" s="1">
        <v>45344</v>
      </c>
      <c r="C12" t="s">
        <v>12</v>
      </c>
      <c r="D12" t="s">
        <v>13</v>
      </c>
      <c r="E12" t="s">
        <v>14</v>
      </c>
      <c r="F12" s="2">
        <v>13904.761904761899</v>
      </c>
      <c r="G12" s="2">
        <v>6976.1904761904798</v>
      </c>
    </row>
    <row r="13" spans="1:7" x14ac:dyDescent="0.25">
      <c r="A13">
        <v>12</v>
      </c>
      <c r="B13" s="1">
        <v>45350</v>
      </c>
      <c r="C13" t="s">
        <v>12</v>
      </c>
      <c r="D13" t="s">
        <v>15</v>
      </c>
      <c r="E13" t="s">
        <v>16</v>
      </c>
      <c r="F13" s="2">
        <f>F12+ROW(F13)</f>
        <v>13917.761904761899</v>
      </c>
      <c r="G13" s="2">
        <v>6607.1428571428596</v>
      </c>
    </row>
    <row r="14" spans="1:7" x14ac:dyDescent="0.25">
      <c r="A14">
        <v>13</v>
      </c>
      <c r="B14" s="1">
        <v>45368</v>
      </c>
      <c r="C14" t="s">
        <v>17</v>
      </c>
      <c r="D14" t="s">
        <v>18</v>
      </c>
      <c r="E14" t="s">
        <v>9</v>
      </c>
      <c r="F14" s="2">
        <v>12952.3809523809</v>
      </c>
      <c r="G14" s="2">
        <v>6238.0952380952403</v>
      </c>
    </row>
    <row r="15" spans="1:7" x14ac:dyDescent="0.25">
      <c r="A15">
        <v>14</v>
      </c>
      <c r="B15" s="1">
        <v>45378</v>
      </c>
      <c r="C15" t="s">
        <v>17</v>
      </c>
      <c r="D15" t="s">
        <v>19</v>
      </c>
      <c r="E15" t="s">
        <v>11</v>
      </c>
      <c r="F15" s="2">
        <v>12476.190476190501</v>
      </c>
      <c r="G15" s="2">
        <v>5869.0476190476202</v>
      </c>
    </row>
    <row r="16" spans="1:7" x14ac:dyDescent="0.25">
      <c r="A16">
        <v>15</v>
      </c>
      <c r="B16" s="1">
        <v>45418</v>
      </c>
      <c r="C16" t="s">
        <v>20</v>
      </c>
      <c r="D16" t="s">
        <v>21</v>
      </c>
      <c r="E16" t="s">
        <v>14</v>
      </c>
      <c r="F16" s="2">
        <v>12000</v>
      </c>
      <c r="G16" s="2">
        <v>5500</v>
      </c>
    </row>
    <row r="17" spans="1:7" x14ac:dyDescent="0.25">
      <c r="A17">
        <v>16</v>
      </c>
      <c r="B17" s="1">
        <v>45424</v>
      </c>
      <c r="C17" t="s">
        <v>20</v>
      </c>
      <c r="D17" t="s">
        <v>22</v>
      </c>
      <c r="E17" t="s">
        <v>16</v>
      </c>
      <c r="F17" s="2">
        <v>11523.809523809499</v>
      </c>
      <c r="G17" s="2">
        <v>5130.9523809523798</v>
      </c>
    </row>
    <row r="18" spans="1:7" x14ac:dyDescent="0.25">
      <c r="A18">
        <v>17</v>
      </c>
      <c r="B18" s="1">
        <v>45310</v>
      </c>
      <c r="C18" t="s">
        <v>7</v>
      </c>
      <c r="D18" t="s">
        <v>8</v>
      </c>
      <c r="E18" t="s">
        <v>9</v>
      </c>
      <c r="F18" s="2">
        <v>11047.619047619</v>
      </c>
      <c r="G18" s="2">
        <v>4761.9047619047597</v>
      </c>
    </row>
    <row r="19" spans="1:7" x14ac:dyDescent="0.25">
      <c r="A19">
        <v>18</v>
      </c>
      <c r="B19" s="1">
        <v>45315</v>
      </c>
      <c r="C19" t="s">
        <v>7</v>
      </c>
      <c r="D19" t="s">
        <v>10</v>
      </c>
      <c r="E19" t="s">
        <v>11</v>
      </c>
      <c r="F19" s="2">
        <v>10571.4285714286</v>
      </c>
      <c r="G19" s="2">
        <v>4392.8571428571404</v>
      </c>
    </row>
    <row r="20" spans="1:7" x14ac:dyDescent="0.25">
      <c r="A20">
        <v>19</v>
      </c>
      <c r="B20" s="1">
        <v>45352</v>
      </c>
      <c r="C20" t="s">
        <v>12</v>
      </c>
      <c r="D20" t="s">
        <v>13</v>
      </c>
      <c r="E20" t="s">
        <v>14</v>
      </c>
      <c r="F20" s="2">
        <v>10095.238095238101</v>
      </c>
      <c r="G20" s="2">
        <v>4023.8095238095302</v>
      </c>
    </row>
    <row r="21" spans="1:7" x14ac:dyDescent="0.25">
      <c r="A21">
        <v>20</v>
      </c>
      <c r="B21" s="1">
        <v>45358</v>
      </c>
      <c r="C21" t="s">
        <v>12</v>
      </c>
      <c r="D21" t="s">
        <v>15</v>
      </c>
      <c r="E21" t="s">
        <v>16</v>
      </c>
      <c r="F21" s="2">
        <f>F20+ROW(F21)</f>
        <v>10116.238095238101</v>
      </c>
      <c r="G21" s="2">
        <v>3654.76190476191</v>
      </c>
    </row>
    <row r="22" spans="1:7" x14ac:dyDescent="0.25">
      <c r="A22">
        <v>21</v>
      </c>
      <c r="B22" s="1">
        <v>45376</v>
      </c>
      <c r="C22" t="s">
        <v>17</v>
      </c>
      <c r="D22" t="s">
        <v>18</v>
      </c>
      <c r="E22" t="s">
        <v>9</v>
      </c>
      <c r="F22" s="2">
        <v>9142.8571428571395</v>
      </c>
      <c r="G22" s="2">
        <v>3285.7142857142899</v>
      </c>
    </row>
    <row r="23" spans="1:7" x14ac:dyDescent="0.25">
      <c r="A23">
        <v>22</v>
      </c>
      <c r="B23" s="1">
        <f>B10+ROW(B10)</f>
        <v>45312</v>
      </c>
      <c r="C23" t="s">
        <v>12</v>
      </c>
      <c r="D23" t="s">
        <v>13</v>
      </c>
      <c r="E23" t="s">
        <v>14</v>
      </c>
      <c r="F23" s="2">
        <f>F22+ROW(F23)</f>
        <v>9165.8571428571395</v>
      </c>
      <c r="G23" s="2">
        <v>6976.1904761904798</v>
      </c>
    </row>
    <row r="24" spans="1:7" x14ac:dyDescent="0.25">
      <c r="A24">
        <v>23</v>
      </c>
      <c r="B24" s="1">
        <f>B11+ROW(B11)</f>
        <v>45318</v>
      </c>
      <c r="C24" t="s">
        <v>12</v>
      </c>
      <c r="D24" t="s">
        <v>15</v>
      </c>
      <c r="E24" t="s">
        <v>16</v>
      </c>
      <c r="F24" s="2">
        <v>13428.5714285714</v>
      </c>
      <c r="G24" s="2">
        <v>6607.1428571428596</v>
      </c>
    </row>
    <row r="25" spans="1:7" x14ac:dyDescent="0.25">
      <c r="A25">
        <v>24</v>
      </c>
      <c r="B25" s="1">
        <f>B12+ROW(B12)</f>
        <v>45356</v>
      </c>
      <c r="C25" t="s">
        <v>17</v>
      </c>
      <c r="D25" t="s">
        <v>18</v>
      </c>
      <c r="E25" t="s">
        <v>9</v>
      </c>
      <c r="F25" s="2">
        <v>12952.3809523809</v>
      </c>
      <c r="G25" s="2">
        <v>6238.0952380952403</v>
      </c>
    </row>
    <row r="26" spans="1:7" x14ac:dyDescent="0.25">
      <c r="A26">
        <v>25</v>
      </c>
      <c r="B26" s="1">
        <f>B13+ROW(B13)</f>
        <v>45363</v>
      </c>
      <c r="C26" t="s">
        <v>17</v>
      </c>
      <c r="D26" t="s">
        <v>19</v>
      </c>
      <c r="E26" t="s">
        <v>11</v>
      </c>
      <c r="F26" s="2">
        <f>F25+ROW(F26)</f>
        <v>12978.3809523809</v>
      </c>
      <c r="G26" s="2">
        <v>5869.0476190476202</v>
      </c>
    </row>
    <row r="27" spans="1:7" x14ac:dyDescent="0.25">
      <c r="A27">
        <v>26</v>
      </c>
      <c r="B27" s="1">
        <f>B14+ROW(B14)</f>
        <v>45382</v>
      </c>
      <c r="C27" t="s">
        <v>20</v>
      </c>
      <c r="D27" t="s">
        <v>21</v>
      </c>
      <c r="E27" t="s">
        <v>14</v>
      </c>
      <c r="F27" s="2">
        <v>12000</v>
      </c>
      <c r="G27" s="2">
        <v>5500</v>
      </c>
    </row>
    <row r="28" spans="1:7" x14ac:dyDescent="0.25">
      <c r="A28">
        <v>27</v>
      </c>
      <c r="B28" s="1">
        <f>B15+ROW(B15)</f>
        <v>45393</v>
      </c>
      <c r="C28" t="s">
        <v>20</v>
      </c>
      <c r="D28" t="s">
        <v>22</v>
      </c>
      <c r="E28" t="s">
        <v>16</v>
      </c>
      <c r="F28" s="2">
        <v>11523.809523809499</v>
      </c>
      <c r="G28" s="2">
        <v>5130.9523809523798</v>
      </c>
    </row>
    <row r="29" spans="1:7" x14ac:dyDescent="0.25">
      <c r="A29">
        <v>28</v>
      </c>
      <c r="B29" s="1">
        <f>B16+ROW(B16)</f>
        <v>45434</v>
      </c>
      <c r="C29" t="s">
        <v>7</v>
      </c>
      <c r="D29" t="s">
        <v>8</v>
      </c>
      <c r="E29" t="s">
        <v>9</v>
      </c>
      <c r="F29" s="2">
        <v>11047.619047619</v>
      </c>
      <c r="G29" s="2">
        <v>4761.9047619047597</v>
      </c>
    </row>
    <row r="30" spans="1:7" x14ac:dyDescent="0.25">
      <c r="A30">
        <v>29</v>
      </c>
      <c r="B30" s="1">
        <f>B17+ROW(B17)</f>
        <v>45441</v>
      </c>
      <c r="C30" t="s">
        <v>7</v>
      </c>
      <c r="D30" t="s">
        <v>10</v>
      </c>
      <c r="E30" t="s">
        <v>11</v>
      </c>
      <c r="F30" s="2">
        <f>F29+ROW(F30)</f>
        <v>11077.619047619</v>
      </c>
      <c r="G30" s="2">
        <v>4392.8571428571404</v>
      </c>
    </row>
    <row r="31" spans="1:7" x14ac:dyDescent="0.25">
      <c r="A31">
        <v>30</v>
      </c>
      <c r="B31" s="1">
        <f>B18+ROW(B18)</f>
        <v>45328</v>
      </c>
      <c r="C31" t="s">
        <v>17</v>
      </c>
      <c r="D31" t="s">
        <v>19</v>
      </c>
      <c r="E31" t="s">
        <v>11</v>
      </c>
      <c r="F31" s="2">
        <f>F30+ROW(F31)</f>
        <v>11108.619047619</v>
      </c>
      <c r="G31" s="2">
        <v>5869.0476190476202</v>
      </c>
    </row>
    <row r="32" spans="1:7" x14ac:dyDescent="0.25">
      <c r="A32">
        <v>31</v>
      </c>
      <c r="B32" s="1">
        <f>B19+ROW(B19)</f>
        <v>45334</v>
      </c>
      <c r="C32" t="s">
        <v>20</v>
      </c>
      <c r="D32" t="s">
        <v>21</v>
      </c>
      <c r="E32" t="s">
        <v>14</v>
      </c>
      <c r="F32" s="2">
        <v>12000</v>
      </c>
      <c r="G32" s="2">
        <v>5500</v>
      </c>
    </row>
    <row r="33" spans="1:7" x14ac:dyDescent="0.25">
      <c r="A33">
        <v>32</v>
      </c>
      <c r="B33" s="1">
        <f>B20+ROW(B20)</f>
        <v>45372</v>
      </c>
      <c r="C33" t="s">
        <v>17</v>
      </c>
      <c r="D33" t="s">
        <v>19</v>
      </c>
      <c r="E33" t="s">
        <v>11</v>
      </c>
      <c r="F33" s="2">
        <f>F32+ROW(F33)</f>
        <v>12033</v>
      </c>
      <c r="G33" s="2">
        <v>5869.0476190476202</v>
      </c>
    </row>
    <row r="34" spans="1:7" x14ac:dyDescent="0.25">
      <c r="A34">
        <v>33</v>
      </c>
      <c r="B34" s="1">
        <f>B21+ROW(B21)</f>
        <v>45379</v>
      </c>
      <c r="C34" t="s">
        <v>20</v>
      </c>
      <c r="D34" t="s">
        <v>21</v>
      </c>
      <c r="E34" t="s">
        <v>14</v>
      </c>
      <c r="F34" s="2">
        <v>12000</v>
      </c>
      <c r="G34" s="2">
        <v>5500</v>
      </c>
    </row>
    <row r="35" spans="1:7" x14ac:dyDescent="0.25">
      <c r="A35">
        <v>34</v>
      </c>
      <c r="B35" s="1">
        <f>B22+ROW(B22)</f>
        <v>45398</v>
      </c>
      <c r="C35" t="s">
        <v>17</v>
      </c>
      <c r="D35" t="s">
        <v>19</v>
      </c>
      <c r="E35" t="s">
        <v>11</v>
      </c>
      <c r="F35" s="2">
        <v>12476.190476190501</v>
      </c>
      <c r="G35" s="2">
        <v>5869.0476190476202</v>
      </c>
    </row>
    <row r="36" spans="1:7" x14ac:dyDescent="0.25">
      <c r="A36">
        <v>35</v>
      </c>
      <c r="B36" s="1">
        <f>B23+ROW(B23)</f>
        <v>45335</v>
      </c>
      <c r="C36" t="s">
        <v>20</v>
      </c>
      <c r="D36" t="s">
        <v>21</v>
      </c>
      <c r="E36" t="s">
        <v>14</v>
      </c>
      <c r="F36" s="2">
        <f>F35+ROW(F36)</f>
        <v>12512.190476190501</v>
      </c>
      <c r="G36" s="2">
        <v>5500</v>
      </c>
    </row>
    <row r="37" spans="1:7" x14ac:dyDescent="0.25">
      <c r="A37">
        <v>36</v>
      </c>
      <c r="B37" s="1">
        <v>45292</v>
      </c>
      <c r="C37" t="s">
        <v>7</v>
      </c>
      <c r="D37" t="s">
        <v>8</v>
      </c>
      <c r="E37" t="s">
        <v>9</v>
      </c>
      <c r="F37" s="2">
        <v>15000</v>
      </c>
      <c r="G37" s="2">
        <v>8000</v>
      </c>
    </row>
    <row r="38" spans="1:7" x14ac:dyDescent="0.25">
      <c r="A38">
        <v>37</v>
      </c>
      <c r="B38" s="1">
        <v>45296</v>
      </c>
      <c r="C38" t="s">
        <v>7</v>
      </c>
      <c r="D38" t="s">
        <v>10</v>
      </c>
      <c r="E38" t="s">
        <v>11</v>
      </c>
      <c r="F38" s="2">
        <f>F37+ROW(F38)</f>
        <v>15038</v>
      </c>
      <c r="G38" s="2">
        <v>6000</v>
      </c>
    </row>
    <row r="39" spans="1:7" x14ac:dyDescent="0.25">
      <c r="A39">
        <v>38</v>
      </c>
      <c r="B39" s="1">
        <v>45332</v>
      </c>
      <c r="C39" t="s">
        <v>12</v>
      </c>
      <c r="D39" t="s">
        <v>13</v>
      </c>
      <c r="E39" t="s">
        <v>14</v>
      </c>
      <c r="F39" s="2">
        <v>25000</v>
      </c>
      <c r="G39" s="2">
        <v>15000</v>
      </c>
    </row>
    <row r="40" spans="1:7" x14ac:dyDescent="0.25">
      <c r="A40">
        <v>39</v>
      </c>
      <c r="B40" s="1">
        <v>45337</v>
      </c>
      <c r="C40" t="s">
        <v>12</v>
      </c>
      <c r="D40" t="s">
        <v>15</v>
      </c>
      <c r="E40" t="s">
        <v>16</v>
      </c>
      <c r="F40" s="2">
        <v>18000</v>
      </c>
      <c r="G40" s="2">
        <v>9000</v>
      </c>
    </row>
    <row r="41" spans="1:7" x14ac:dyDescent="0.25">
      <c r="A41">
        <v>40</v>
      </c>
      <c r="B41" s="1">
        <v>45354</v>
      </c>
      <c r="C41" t="s">
        <v>17</v>
      </c>
      <c r="D41" t="s">
        <v>18</v>
      </c>
      <c r="E41" t="s">
        <v>9</v>
      </c>
      <c r="F41" s="2">
        <v>30000</v>
      </c>
      <c r="G41" s="2">
        <v>20000</v>
      </c>
    </row>
    <row r="42" spans="1:7" x14ac:dyDescent="0.25">
      <c r="A42">
        <v>41</v>
      </c>
      <c r="B42" s="1">
        <v>45363</v>
      </c>
      <c r="C42" t="s">
        <v>17</v>
      </c>
      <c r="D42" t="s">
        <v>19</v>
      </c>
      <c r="E42" t="s">
        <v>11</v>
      </c>
      <c r="F42" s="2">
        <v>5000</v>
      </c>
      <c r="G42" s="2">
        <v>2000</v>
      </c>
    </row>
    <row r="43" spans="1:7" x14ac:dyDescent="0.25">
      <c r="A43">
        <v>42</v>
      </c>
      <c r="B43" s="1">
        <v>45402</v>
      </c>
      <c r="C43" t="s">
        <v>20</v>
      </c>
      <c r="D43" t="s">
        <v>21</v>
      </c>
      <c r="E43" t="s">
        <v>14</v>
      </c>
      <c r="F43" s="2">
        <v>22000</v>
      </c>
      <c r="G43" s="2">
        <v>11000</v>
      </c>
    </row>
    <row r="44" spans="1:7" x14ac:dyDescent="0.25">
      <c r="A44">
        <v>43</v>
      </c>
      <c r="B44" s="1">
        <v>45407</v>
      </c>
      <c r="C44" t="s">
        <v>20</v>
      </c>
      <c r="D44" t="s">
        <v>22</v>
      </c>
      <c r="E44" t="s">
        <v>16</v>
      </c>
      <c r="F44" s="2">
        <v>9000</v>
      </c>
      <c r="G44" s="2">
        <v>4000</v>
      </c>
    </row>
    <row r="45" spans="1:7" x14ac:dyDescent="0.25">
      <c r="A45">
        <v>44</v>
      </c>
      <c r="B45" s="1">
        <v>45302</v>
      </c>
      <c r="C45" t="s">
        <v>7</v>
      </c>
      <c r="D45" t="s">
        <v>8</v>
      </c>
      <c r="E45" t="s">
        <v>9</v>
      </c>
      <c r="F45" s="2">
        <v>14857.142857142901</v>
      </c>
      <c r="G45" s="2">
        <v>7714.2857142857201</v>
      </c>
    </row>
    <row r="46" spans="1:7" x14ac:dyDescent="0.25">
      <c r="A46">
        <v>45</v>
      </c>
      <c r="B46" s="1">
        <v>45307</v>
      </c>
      <c r="C46" t="s">
        <v>7</v>
      </c>
      <c r="D46" t="s">
        <v>10</v>
      </c>
      <c r="E46" t="s">
        <v>11</v>
      </c>
      <c r="F46" s="2">
        <v>14380.9523809524</v>
      </c>
      <c r="G46" s="2">
        <v>7345.2380952381</v>
      </c>
    </row>
    <row r="47" spans="1:7" x14ac:dyDescent="0.25">
      <c r="A47">
        <v>46</v>
      </c>
      <c r="B47" s="1">
        <v>45344</v>
      </c>
      <c r="C47" t="s">
        <v>12</v>
      </c>
      <c r="D47" t="s">
        <v>13</v>
      </c>
      <c r="E47" t="s">
        <v>14</v>
      </c>
      <c r="F47" s="2">
        <v>13904.761904761899</v>
      </c>
      <c r="G47" s="2">
        <v>6976.1904761904798</v>
      </c>
    </row>
    <row r="48" spans="1:7" x14ac:dyDescent="0.25">
      <c r="A48">
        <v>47</v>
      </c>
      <c r="B48" s="1">
        <v>45350</v>
      </c>
      <c r="C48" t="s">
        <v>12</v>
      </c>
      <c r="D48" t="s">
        <v>15</v>
      </c>
      <c r="E48" t="s">
        <v>16</v>
      </c>
      <c r="F48" s="2">
        <f>F47+ROW(F48)</f>
        <v>13952.761904761899</v>
      </c>
      <c r="G48" s="2">
        <v>6607.1428571428596</v>
      </c>
    </row>
    <row r="49" spans="1:7" x14ac:dyDescent="0.25">
      <c r="A49">
        <v>48</v>
      </c>
      <c r="B49" s="1">
        <v>45368</v>
      </c>
      <c r="C49" t="s">
        <v>17</v>
      </c>
      <c r="D49" t="s">
        <v>18</v>
      </c>
      <c r="E49" t="s">
        <v>9</v>
      </c>
      <c r="F49" s="2">
        <v>12952.3809523809</v>
      </c>
      <c r="G49" s="2">
        <v>6238.0952380952403</v>
      </c>
    </row>
    <row r="50" spans="1:7" x14ac:dyDescent="0.25">
      <c r="A50">
        <v>49</v>
      </c>
      <c r="B50" s="1">
        <v>45378</v>
      </c>
      <c r="C50" t="s">
        <v>17</v>
      </c>
      <c r="D50" t="s">
        <v>19</v>
      </c>
      <c r="E50" t="s">
        <v>11</v>
      </c>
      <c r="F50" s="2">
        <v>12476.190476190501</v>
      </c>
      <c r="G50" s="2">
        <v>5869.0476190476202</v>
      </c>
    </row>
    <row r="51" spans="1:7" x14ac:dyDescent="0.25">
      <c r="A51">
        <v>50</v>
      </c>
      <c r="B51" s="1">
        <f ca="1">TODAY()</f>
        <v>46058</v>
      </c>
      <c r="C51" t="s">
        <v>12</v>
      </c>
      <c r="D51" t="s">
        <v>23</v>
      </c>
      <c r="E51" t="s">
        <v>24</v>
      </c>
      <c r="F51" s="2">
        <v>3132</v>
      </c>
      <c r="G51" s="2">
        <v>2134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67588-F002-4E15-A907-46B684EE17B7}">
  <dimension ref="A3:B14"/>
  <sheetViews>
    <sheetView workbookViewId="0">
      <selection activeCell="G7" sqref="G7"/>
    </sheetView>
  </sheetViews>
  <sheetFormatPr baseColWidth="10" defaultRowHeight="15" x14ac:dyDescent="0.25"/>
  <cols>
    <col min="1" max="1" width="17.5703125" bestFit="1" customWidth="1"/>
    <col min="2" max="2" width="14.85546875" bestFit="1" customWidth="1"/>
  </cols>
  <sheetData>
    <row r="3" spans="1:2" x14ac:dyDescent="0.25">
      <c r="A3" s="3" t="s">
        <v>25</v>
      </c>
      <c r="B3" t="s">
        <v>28</v>
      </c>
    </row>
    <row r="4" spans="1:2" x14ac:dyDescent="0.25">
      <c r="A4" s="4" t="s">
        <v>26</v>
      </c>
      <c r="B4" s="5"/>
    </row>
    <row r="5" spans="1:2" x14ac:dyDescent="0.25">
      <c r="A5" s="4" t="s">
        <v>19</v>
      </c>
      <c r="B5" s="5">
        <v>39214.285714285717</v>
      </c>
    </row>
    <row r="6" spans="1:2" x14ac:dyDescent="0.25">
      <c r="A6" s="4" t="s">
        <v>22</v>
      </c>
      <c r="B6" s="5">
        <v>18261.90476190476</v>
      </c>
    </row>
    <row r="7" spans="1:2" x14ac:dyDescent="0.25">
      <c r="A7" s="4" t="s">
        <v>10</v>
      </c>
      <c r="B7" s="5">
        <v>35476.190476190481</v>
      </c>
    </row>
    <row r="8" spans="1:2" x14ac:dyDescent="0.25">
      <c r="A8" s="4" t="s">
        <v>8</v>
      </c>
      <c r="B8" s="5">
        <v>40952.380952380954</v>
      </c>
    </row>
    <row r="9" spans="1:2" x14ac:dyDescent="0.25">
      <c r="A9" s="4" t="s">
        <v>15</v>
      </c>
      <c r="B9" s="5">
        <v>41476.190476190495</v>
      </c>
    </row>
    <row r="10" spans="1:2" x14ac:dyDescent="0.25">
      <c r="A10" s="4" t="s">
        <v>21</v>
      </c>
      <c r="B10" s="5">
        <v>49500</v>
      </c>
    </row>
    <row r="11" spans="1:2" x14ac:dyDescent="0.25">
      <c r="A11" s="4" t="s">
        <v>23</v>
      </c>
      <c r="B11" s="5">
        <v>2134</v>
      </c>
    </row>
    <row r="12" spans="1:2" x14ac:dyDescent="0.25">
      <c r="A12" s="4" t="s">
        <v>18</v>
      </c>
      <c r="B12" s="5">
        <v>62000.000000000015</v>
      </c>
    </row>
    <row r="13" spans="1:2" x14ac:dyDescent="0.25">
      <c r="A13" s="4" t="s">
        <v>13</v>
      </c>
      <c r="B13" s="5">
        <v>54952.380952380969</v>
      </c>
    </row>
    <row r="14" spans="1:2" x14ac:dyDescent="0.25">
      <c r="A14" s="4" t="s">
        <v>27</v>
      </c>
      <c r="B14" s="5">
        <v>343967.33333333337</v>
      </c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Base_Datos</vt:lpstr>
      <vt:lpstr>Tabla dinamica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2015-06-05T18:19:34Z</dcterms:created>
  <dcterms:modified xsi:type="dcterms:W3CDTF">2026-02-05T22:22:47Z</dcterms:modified>
</cp:coreProperties>
</file>